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ample" state="visible" r:id="rId4"/>
    <sheet sheetId="2" name="Blank" state="visible" r:id="rId5"/>
    <sheet sheetId="3" name="Scoring guide" state="visible" r:id="rId6"/>
    <sheet sheetId="4" name="About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Illustrative example for a fictional clinic comparing three unnamed tools. Rename D1:F1 to your tool names. Columns G:I and rows 9, 10, 12 and 13 are formulas.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Enter weights in C2:C8 (total 100) before testing any tool, then scores 1–5 in D:F, then yes/no in row 11.</t>
        </r>
      </text>
    </comment>
  </commentList>
</comments>
</file>

<file path=xl/sharedStrings.xml><?xml version="1.0" encoding="utf-8"?>
<sst xmlns="http://schemas.openxmlformats.org/spreadsheetml/2006/main" count="107" uniqueCount="65">
  <si>
    <t>Criterion</t>
  </si>
  <si>
    <t>What to check</t>
  </si>
  <si>
    <t>Weight (of 100)</t>
  </si>
  <si>
    <t>Tool 1 (score 1–5)</t>
  </si>
  <si>
    <t>Tool 2 (score 1–5)</t>
  </si>
  <si>
    <t>Tool 3 (score 1–5)</t>
  </si>
  <si>
    <t>Tool 1 points (formula)</t>
  </si>
  <si>
    <t>Tool 2 points (formula)</t>
  </si>
  <si>
    <t>Tool 3 points (formula)</t>
  </si>
  <si>
    <t>Task fit</t>
  </si>
  <si>
    <t>Does it do the specific task from your use map, on a real sample?</t>
  </si>
  <si>
    <t>Arabic quality</t>
  </si>
  <si>
    <t>Understanding of Arabic (MSA and dialect where needed), spelling and phrasing, right-to-left handling</t>
  </si>
  <si>
    <t>Privacy and data handling</t>
  </si>
  <si>
    <t>Are your inputs used for training? Can that be switched off? Where is data stored? Is there a data-processing agreement?</t>
  </si>
  <si>
    <t>Export and portability</t>
  </si>
  <si>
    <t>Do results come out in ordinary formats (text, table, file), and can you leave the tool without losing your work?</t>
  </si>
  <si>
    <t>Cost fit</t>
  </si>
  <si>
    <t>Does the cost fit your budget, number of users and expected volume? (at current prices you check yourselves)</t>
  </si>
  <si>
    <t>Reliability</t>
  </si>
  <si>
    <t>Consistent quality from run to run, availability, clear errors, reachable support</t>
  </si>
  <si>
    <t>Integration</t>
  </si>
  <si>
    <t>Does it work with what you already use (email, spreadsheets, documents, sales system)?</t>
  </si>
  <si>
    <t>Total</t>
  </si>
  <si>
    <t>Weights must add up to 100</t>
  </si>
  <si>
    <t>Weight check</t>
  </si>
  <si>
    <t>Passes knock-out conditions? (yes/no)</t>
  </si>
  <si>
    <t>e.g. no data-processing agreement with sensitive inputs = no</t>
  </si>
  <si>
    <t>yes</t>
  </si>
  <si>
    <t>no</t>
  </si>
  <si>
    <t>Final result out of 100</t>
  </si>
  <si>
    <t>Excluded tools do not compete, whatever their points</t>
  </si>
  <si>
    <t>Highest eligible</t>
  </si>
  <si>
    <t>A suggestion to discuss, not a decision</t>
  </si>
  <si>
    <t>Score 1</t>
  </si>
  <si>
    <t>Score 3</t>
  </si>
  <si>
    <t>Score 5</t>
  </si>
  <si>
    <t>Fails the task on the sample or needs a full rewrite</t>
  </si>
  <si>
    <t>Does it with moderate edits</t>
  </si>
  <si>
    <t>Does it on the sample with minor edits</t>
  </si>
  <si>
    <t>Clear language errors or broken direction</t>
  </si>
  <si>
    <t>Understandable but translated-sounding and stiff</t>
  </si>
  <si>
    <t>Natural, correct phrasing that needs light review</t>
  </si>
  <si>
    <t>Vague terms, or inputs used for training with no opt-out</t>
  </si>
  <si>
    <t>Opt-out exists but no enterprise agreement</t>
  </si>
  <si>
    <t>Clear terms, training use switched off, data-processing agreement available</t>
  </si>
  <si>
    <t>Results locked inside the tool</t>
  </si>
  <si>
    <t>Manual export by copy and paste</t>
  </si>
  <si>
    <t>Direct export in ordinary formats, easy to move</t>
  </si>
  <si>
    <t>Over budget, or rises fast with use</t>
  </si>
  <si>
    <t>Acceptable under conditions (fewer users)</t>
  </si>
  <si>
    <t>Comfortably within budget with room to grow</t>
  </si>
  <si>
    <t>Very inconsistent results or repeated outages during testing</t>
  </si>
  <si>
    <t>Moderate inconsistency</t>
  </si>
  <si>
    <t>Similar results on every run and no outages during testing</t>
  </si>
  <si>
    <t>Connects to nothing you use</t>
  </si>
  <si>
    <t>Connects through manual steps or a middle tool</t>
  </si>
  <si>
    <t>Connects directly to what you use</t>
  </si>
  <si>
    <t>AI Tool Selection Scorecard</t>
  </si>
  <si>
    <t>An editable weighted scorecard that compares three tools on seven criteria, with privacy knock-out conditions, so you choose by your task rather than by hype.</t>
  </si>
  <si>
    <t/>
  </si>
  <si>
    <t>Example: Illustrative example for a fictional clinic comparing three unnamed tools. Rename D1:F1 to your tool names. Columns G:I and rows 9, 10, 12 and 13 are formulas.</t>
  </si>
  <si>
    <t>Blank: Enter weights in C2:C8 (total 100) before testing any tool, then scores 1–5 in D:F, then yes/no in row 11.</t>
  </si>
  <si>
    <t>Examples in this file are fictional.</t>
  </si>
  <si>
    <t>Mohamad Charafeddine — https://mohamadcharafeddine.com/en/resources/ai-tool-selection/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</si>
</sst>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52" customWidth="1"/>
    <col min="3" max="3" width="12" customWidth="1"/>
    <col min="4" max="9" width="14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3" t="s">
        <v>9</v>
      </c>
      <c r="B2" s="3" t="s">
        <v>10</v>
      </c>
      <c r="C2" s="3">
        <v>25</v>
      </c>
      <c r="D2" s="3">
        <v>4</v>
      </c>
      <c r="E2" s="3">
        <v>5</v>
      </c>
      <c r="F2" s="3">
        <v>3</v>
      </c>
      <c r="G2" s="3">
        <f>C2*D2/5</f>
      </c>
      <c r="H2" s="3">
        <f>C2*E2/5</f>
      </c>
      <c r="I2" s="3">
        <f>C2*F2/5</f>
      </c>
    </row>
    <row r="3" spans="1:9" s="2" customFormat="1" x14ac:dyDescent="0.25">
      <c r="A3" s="3" t="s">
        <v>11</v>
      </c>
      <c r="B3" s="3" t="s">
        <v>12</v>
      </c>
      <c r="C3" s="3">
        <v>20</v>
      </c>
      <c r="D3" s="3">
        <v>3</v>
      </c>
      <c r="E3" s="3">
        <v>4</v>
      </c>
      <c r="F3" s="3">
        <v>4</v>
      </c>
      <c r="G3" s="3">
        <f>C3*D3/5</f>
      </c>
      <c r="H3" s="3">
        <f>C3*E3/5</f>
      </c>
      <c r="I3" s="3">
        <f>C3*F3/5</f>
      </c>
    </row>
    <row r="4" spans="1:9" s="2" customFormat="1" x14ac:dyDescent="0.25">
      <c r="A4" s="3" t="s">
        <v>13</v>
      </c>
      <c r="B4" s="3" t="s">
        <v>14</v>
      </c>
      <c r="C4" s="3">
        <v>20</v>
      </c>
      <c r="D4" s="3">
        <v>4</v>
      </c>
      <c r="E4" s="3">
        <v>2</v>
      </c>
      <c r="F4" s="3">
        <v>5</v>
      </c>
      <c r="G4" s="3">
        <f>C4*D4/5</f>
      </c>
      <c r="H4" s="3">
        <f>C4*E4/5</f>
      </c>
      <c r="I4" s="3">
        <f>C4*F4/5</f>
      </c>
    </row>
    <row r="5" spans="1:9" s="2" customFormat="1" x14ac:dyDescent="0.25">
      <c r="A5" s="3" t="s">
        <v>15</v>
      </c>
      <c r="B5" s="3" t="s">
        <v>16</v>
      </c>
      <c r="C5" s="3">
        <v>5</v>
      </c>
      <c r="D5" s="3">
        <v>4</v>
      </c>
      <c r="E5" s="3">
        <v>3</v>
      </c>
      <c r="F5" s="3">
        <v>4</v>
      </c>
      <c r="G5" s="3">
        <f>C5*D5/5</f>
      </c>
      <c r="H5" s="3">
        <f>C5*E5/5</f>
      </c>
      <c r="I5" s="3">
        <f>C5*F5/5</f>
      </c>
    </row>
    <row r="6" spans="1:9" s="2" customFormat="1" x14ac:dyDescent="0.25">
      <c r="A6" s="3" t="s">
        <v>17</v>
      </c>
      <c r="B6" s="3" t="s">
        <v>18</v>
      </c>
      <c r="C6" s="3">
        <v>10</v>
      </c>
      <c r="D6" s="3">
        <v>3</v>
      </c>
      <c r="E6" s="3">
        <v>4</v>
      </c>
      <c r="F6" s="3">
        <v>2</v>
      </c>
      <c r="G6" s="3">
        <f>C6*D6/5</f>
      </c>
      <c r="H6" s="3">
        <f>C6*E6/5</f>
      </c>
      <c r="I6" s="3">
        <f>C6*F6/5</f>
      </c>
    </row>
    <row r="7" spans="1:9" s="2" customFormat="1" x14ac:dyDescent="0.25">
      <c r="A7" s="3" t="s">
        <v>19</v>
      </c>
      <c r="B7" s="3" t="s">
        <v>20</v>
      </c>
      <c r="C7" s="3">
        <v>10</v>
      </c>
      <c r="D7" s="3">
        <v>4</v>
      </c>
      <c r="E7" s="3">
        <v>4</v>
      </c>
      <c r="F7" s="3">
        <v>3</v>
      </c>
      <c r="G7" s="3">
        <f>C7*D7/5</f>
      </c>
      <c r="H7" s="3">
        <f>C7*E7/5</f>
      </c>
      <c r="I7" s="3">
        <f>C7*F7/5</f>
      </c>
    </row>
    <row r="8" spans="1:9" s="2" customFormat="1" x14ac:dyDescent="0.25">
      <c r="A8" s="3" t="s">
        <v>21</v>
      </c>
      <c r="B8" s="3" t="s">
        <v>22</v>
      </c>
      <c r="C8" s="3">
        <v>10</v>
      </c>
      <c r="D8" s="3">
        <v>3</v>
      </c>
      <c r="E8" s="3">
        <v>4</v>
      </c>
      <c r="F8" s="3">
        <v>2</v>
      </c>
      <c r="G8" s="3">
        <f>C8*D8/5</f>
      </c>
      <c r="H8" s="3">
        <f>C8*E8/5</f>
      </c>
      <c r="I8" s="3">
        <f>C8*F8/5</f>
      </c>
    </row>
    <row r="9" spans="1:9" s="2" customFormat="1" x14ac:dyDescent="0.25">
      <c r="A9" s="3" t="s">
        <v>23</v>
      </c>
      <c r="B9" s="3" t="s">
        <v>24</v>
      </c>
      <c r="C9" s="3">
        <f>SUM(C2:C8)</f>
      </c>
      <c r="D9" s="2"/>
      <c r="E9" s="2"/>
      <c r="F9" s="2"/>
      <c r="G9" s="3">
        <f>SUM(G2:G8)</f>
      </c>
      <c r="H9" s="3">
        <f>SUM(H2:H8)</f>
      </c>
      <c r="I9" s="3">
        <f>SUM(I2:I8)</f>
      </c>
    </row>
    <row r="10" spans="1:9" s="2" customFormat="1" x14ac:dyDescent="0.25">
      <c r="A10" s="3" t="s">
        <v>25</v>
      </c>
      <c r="B10" s="2"/>
      <c r="C10" s="3">
        <f>IF(C9=100,"Weights OK","Adjust weights to total 100")</f>
      </c>
      <c r="D10" s="2"/>
      <c r="E10" s="2"/>
      <c r="F10" s="2"/>
      <c r="G10" s="2"/>
      <c r="H10" s="2"/>
      <c r="I10" s="2"/>
    </row>
    <row r="11" spans="1:9" s="2" customFormat="1" x14ac:dyDescent="0.25">
      <c r="A11" s="3" t="s">
        <v>26</v>
      </c>
      <c r="B11" s="3" t="s">
        <v>27</v>
      </c>
      <c r="C11" s="2"/>
      <c r="D11" s="3" t="s">
        <v>28</v>
      </c>
      <c r="E11" s="3" t="s">
        <v>29</v>
      </c>
      <c r="F11" s="3" t="s">
        <v>28</v>
      </c>
      <c r="G11" s="2"/>
      <c r="H11" s="2"/>
      <c r="I11" s="2"/>
    </row>
    <row r="12" spans="1:9" s="2" customFormat="1" x14ac:dyDescent="0.25">
      <c r="A12" s="3" t="s">
        <v>30</v>
      </c>
      <c r="B12" s="3" t="s">
        <v>31</v>
      </c>
      <c r="C12" s="2"/>
      <c r="D12" s="3">
        <f>IF(D11="no","Excluded",G9)</f>
      </c>
      <c r="E12" s="3">
        <f>IF(E11="no","Excluded",H9)</f>
      </c>
      <c r="F12" s="3">
        <f>IF(F11="no","Excluded",I9)</f>
      </c>
      <c r="G12" s="2"/>
      <c r="H12" s="2"/>
      <c r="I12" s="2"/>
    </row>
    <row r="13" spans="1:9" s="2" customFormat="1" x14ac:dyDescent="0.25">
      <c r="A13" s="3" t="s">
        <v>32</v>
      </c>
      <c r="B13" s="3" t="s">
        <v>33</v>
      </c>
      <c r="C13" s="2"/>
      <c r="D13" s="3">
        <f>IF(MAX(D12:F12)=0,"",INDEX(D1:F1,MATCH(MAX(D12:F12),D12:F12,0)))</f>
      </c>
      <c r="E13" s="2"/>
      <c r="F13" s="2"/>
      <c r="G13" s="2"/>
      <c r="H13" s="2"/>
      <c r="I1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52" customWidth="1"/>
    <col min="3" max="3" width="12" customWidth="1"/>
    <col min="4" max="9" width="14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3" t="s">
        <v>9</v>
      </c>
      <c r="B2" s="3" t="s">
        <v>10</v>
      </c>
      <c r="C2" s="2"/>
      <c r="D2" s="2"/>
      <c r="E2" s="2"/>
      <c r="F2" s="2"/>
      <c r="G2" s="3">
        <f>C2*D2/5</f>
      </c>
      <c r="H2" s="3">
        <f>C2*E2/5</f>
      </c>
      <c r="I2" s="3">
        <f>C2*F2/5</f>
      </c>
    </row>
    <row r="3" spans="1:9" s="2" customFormat="1" x14ac:dyDescent="0.25">
      <c r="A3" s="3" t="s">
        <v>11</v>
      </c>
      <c r="B3" s="3" t="s">
        <v>12</v>
      </c>
      <c r="C3" s="2"/>
      <c r="D3" s="2"/>
      <c r="E3" s="2"/>
      <c r="F3" s="2"/>
      <c r="G3" s="3">
        <f>C3*D3/5</f>
      </c>
      <c r="H3" s="3">
        <f>C3*E3/5</f>
      </c>
      <c r="I3" s="3">
        <f>C3*F3/5</f>
      </c>
    </row>
    <row r="4" spans="1:9" s="2" customFormat="1" x14ac:dyDescent="0.25">
      <c r="A4" s="3" t="s">
        <v>13</v>
      </c>
      <c r="B4" s="3" t="s">
        <v>14</v>
      </c>
      <c r="C4" s="2"/>
      <c r="D4" s="2"/>
      <c r="E4" s="2"/>
      <c r="F4" s="2"/>
      <c r="G4" s="3">
        <f>C4*D4/5</f>
      </c>
      <c r="H4" s="3">
        <f>C4*E4/5</f>
      </c>
      <c r="I4" s="3">
        <f>C4*F4/5</f>
      </c>
    </row>
    <row r="5" spans="1:9" s="2" customFormat="1" x14ac:dyDescent="0.25">
      <c r="A5" s="3" t="s">
        <v>15</v>
      </c>
      <c r="B5" s="3" t="s">
        <v>16</v>
      </c>
      <c r="C5" s="2"/>
      <c r="D5" s="2"/>
      <c r="E5" s="2"/>
      <c r="F5" s="2"/>
      <c r="G5" s="3">
        <f>C5*D5/5</f>
      </c>
      <c r="H5" s="3">
        <f>C5*E5/5</f>
      </c>
      <c r="I5" s="3">
        <f>C5*F5/5</f>
      </c>
    </row>
    <row r="6" spans="1:9" s="2" customFormat="1" x14ac:dyDescent="0.25">
      <c r="A6" s="3" t="s">
        <v>17</v>
      </c>
      <c r="B6" s="3" t="s">
        <v>18</v>
      </c>
      <c r="C6" s="2"/>
      <c r="D6" s="2"/>
      <c r="E6" s="2"/>
      <c r="F6" s="2"/>
      <c r="G6" s="3">
        <f>C6*D6/5</f>
      </c>
      <c r="H6" s="3">
        <f>C6*E6/5</f>
      </c>
      <c r="I6" s="3">
        <f>C6*F6/5</f>
      </c>
    </row>
    <row r="7" spans="1:9" s="2" customFormat="1" x14ac:dyDescent="0.25">
      <c r="A7" s="3" t="s">
        <v>19</v>
      </c>
      <c r="B7" s="3" t="s">
        <v>20</v>
      </c>
      <c r="C7" s="2"/>
      <c r="D7" s="2"/>
      <c r="E7" s="2"/>
      <c r="F7" s="2"/>
      <c r="G7" s="3">
        <f>C7*D7/5</f>
      </c>
      <c r="H7" s="3">
        <f>C7*E7/5</f>
      </c>
      <c r="I7" s="3">
        <f>C7*F7/5</f>
      </c>
    </row>
    <row r="8" spans="1:9" s="2" customFormat="1" x14ac:dyDescent="0.25">
      <c r="A8" s="3" t="s">
        <v>21</v>
      </c>
      <c r="B8" s="3" t="s">
        <v>22</v>
      </c>
      <c r="C8" s="2"/>
      <c r="D8" s="2"/>
      <c r="E8" s="2"/>
      <c r="F8" s="2"/>
      <c r="G8" s="3">
        <f>C8*D8/5</f>
      </c>
      <c r="H8" s="3">
        <f>C8*E8/5</f>
      </c>
      <c r="I8" s="3">
        <f>C8*F8/5</f>
      </c>
    </row>
    <row r="9" spans="1:9" s="2" customFormat="1" x14ac:dyDescent="0.25">
      <c r="A9" s="3" t="s">
        <v>23</v>
      </c>
      <c r="B9" s="3" t="s">
        <v>24</v>
      </c>
      <c r="C9" s="3">
        <f>SUM(C2:C8)</f>
      </c>
      <c r="D9" s="2"/>
      <c r="E9" s="2"/>
      <c r="F9" s="2"/>
      <c r="G9" s="3">
        <f>SUM(G2:G8)</f>
      </c>
      <c r="H9" s="3">
        <f>SUM(H2:H8)</f>
      </c>
      <c r="I9" s="3">
        <f>SUM(I2:I8)</f>
      </c>
    </row>
    <row r="10" spans="1:9" s="2" customFormat="1" x14ac:dyDescent="0.25">
      <c r="A10" s="3" t="s">
        <v>25</v>
      </c>
      <c r="B10" s="2"/>
      <c r="C10" s="3">
        <f>IF(C9=100,"Weights OK","Adjust weights to total 100")</f>
      </c>
      <c r="D10" s="2"/>
      <c r="E10" s="2"/>
      <c r="F10" s="2"/>
      <c r="G10" s="2"/>
      <c r="H10" s="2"/>
      <c r="I10" s="2"/>
    </row>
    <row r="11" spans="1:9" s="2" customFormat="1" x14ac:dyDescent="0.25">
      <c r="A11" s="3" t="s">
        <v>26</v>
      </c>
      <c r="B11" s="3" t="s">
        <v>27</v>
      </c>
      <c r="C11" s="2"/>
      <c r="D11" s="2"/>
      <c r="E11" s="2"/>
      <c r="F11" s="2"/>
      <c r="G11" s="2"/>
      <c r="H11" s="2"/>
      <c r="I11" s="2"/>
    </row>
    <row r="12" spans="1:9" s="2" customFormat="1" x14ac:dyDescent="0.25">
      <c r="A12" s="3" t="s">
        <v>30</v>
      </c>
      <c r="B12" s="3" t="s">
        <v>31</v>
      </c>
      <c r="C12" s="2"/>
      <c r="D12" s="3">
        <f>IF(D11="no","Excluded",G9)</f>
      </c>
      <c r="E12" s="3">
        <f>IF(E11="no","Excluded",H9)</f>
      </c>
      <c r="F12" s="3">
        <f>IF(F11="no","Excluded",I9)</f>
      </c>
      <c r="G12" s="2"/>
      <c r="H12" s="2"/>
      <c r="I12" s="2"/>
    </row>
    <row r="13" spans="1:9" s="2" customFormat="1" x14ac:dyDescent="0.25">
      <c r="A13" s="3" t="s">
        <v>32</v>
      </c>
      <c r="B13" s="3" t="s">
        <v>33</v>
      </c>
      <c r="C13" s="2"/>
      <c r="D13" s="3">
        <f>IF(MAX(D12:F12)=0,"",INDEX(D1:F1,MATCH(MAX(D12:F12),D12:F12,0)))</f>
      </c>
      <c r="E13" s="2"/>
      <c r="F13" s="2"/>
      <c r="G13" s="2"/>
      <c r="H13" s="2"/>
      <c r="I1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4" width="40" customWidth="1"/>
  </cols>
  <sheetData>
    <row r="1" ht="30" customHeight="1" spans="1:4" s="1" customFormat="1" x14ac:dyDescent="0.25">
      <c r="A1" s="1" t="s">
        <v>0</v>
      </c>
      <c r="B1" s="1" t="s">
        <v>34</v>
      </c>
      <c r="C1" s="1" t="s">
        <v>35</v>
      </c>
      <c r="D1" s="1" t="s">
        <v>36</v>
      </c>
    </row>
    <row r="2" spans="1:4" s="2" customFormat="1" x14ac:dyDescent="0.25">
      <c r="A2" s="3" t="s">
        <v>9</v>
      </c>
      <c r="B2" s="3" t="s">
        <v>37</v>
      </c>
      <c r="C2" s="3" t="s">
        <v>38</v>
      </c>
      <c r="D2" s="3" t="s">
        <v>39</v>
      </c>
    </row>
    <row r="3" spans="1:4" s="2" customFormat="1" x14ac:dyDescent="0.25">
      <c r="A3" s="3" t="s">
        <v>11</v>
      </c>
      <c r="B3" s="3" t="s">
        <v>40</v>
      </c>
      <c r="C3" s="3" t="s">
        <v>41</v>
      </c>
      <c r="D3" s="3" t="s">
        <v>42</v>
      </c>
    </row>
    <row r="4" spans="1:4" s="2" customFormat="1" x14ac:dyDescent="0.25">
      <c r="A4" s="3" t="s">
        <v>13</v>
      </c>
      <c r="B4" s="3" t="s">
        <v>43</v>
      </c>
      <c r="C4" s="3" t="s">
        <v>44</v>
      </c>
      <c r="D4" s="3" t="s">
        <v>45</v>
      </c>
    </row>
    <row r="5" spans="1:4" s="2" customFormat="1" x14ac:dyDescent="0.25">
      <c r="A5" s="3" t="s">
        <v>15</v>
      </c>
      <c r="B5" s="3" t="s">
        <v>46</v>
      </c>
      <c r="C5" s="3" t="s">
        <v>47</v>
      </c>
      <c r="D5" s="3" t="s">
        <v>48</v>
      </c>
    </row>
    <row r="6" spans="1:4" s="2" customFormat="1" x14ac:dyDescent="0.25">
      <c r="A6" s="3" t="s">
        <v>17</v>
      </c>
      <c r="B6" s="3" t="s">
        <v>49</v>
      </c>
      <c r="C6" s="3" t="s">
        <v>50</v>
      </c>
      <c r="D6" s="3" t="s">
        <v>51</v>
      </c>
    </row>
    <row r="7" spans="1:4" s="2" customFormat="1" x14ac:dyDescent="0.25">
      <c r="A7" s="3" t="s">
        <v>19</v>
      </c>
      <c r="B7" s="3" t="s">
        <v>52</v>
      </c>
      <c r="C7" s="3" t="s">
        <v>53</v>
      </c>
      <c r="D7" s="3" t="s">
        <v>54</v>
      </c>
    </row>
    <row r="8" spans="1:4" s="2" customFormat="1" x14ac:dyDescent="0.25">
      <c r="A8" s="3" t="s">
        <v>21</v>
      </c>
      <c r="B8" s="3" t="s">
        <v>55</v>
      </c>
      <c r="C8" s="3" t="s">
        <v>56</v>
      </c>
      <c r="D8" s="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58</v>
      </c>
    </row>
    <row r="2" spans="1:1" x14ac:dyDescent="0.25">
      <c r="A2" s="5" t="s">
        <v>59</v>
      </c>
    </row>
    <row r="3" spans="1:1" x14ac:dyDescent="0.25">
      <c r="A3" s="5" t="s">
        <v>60</v>
      </c>
    </row>
    <row r="4" spans="1:1" x14ac:dyDescent="0.25">
      <c r="A4" s="5" t="s">
        <v>61</v>
      </c>
    </row>
    <row r="5" spans="1:1" x14ac:dyDescent="0.25">
      <c r="A5" s="5" t="s">
        <v>62</v>
      </c>
    </row>
    <row r="6" spans="1:1" x14ac:dyDescent="0.25">
      <c r="A6" s="5" t="s">
        <v>60</v>
      </c>
    </row>
    <row r="7" spans="1:1" x14ac:dyDescent="0.25">
      <c r="A7" s="5" t="s">
        <v>63</v>
      </c>
    </row>
    <row r="8" spans="1:1" x14ac:dyDescent="0.25">
      <c r="A8" s="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Example</vt:lpstr>
      <vt:lpstr>Blank</vt:lpstr>
      <vt:lpstr>Scoring guide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Charafeddine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2026-09-21T12:51:54Z</dcterms:modified>
</cp:coreProperties>
</file>