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jectives" state="visible" r:id="rId4"/>
    <sheet sheetId="2" name="Channels (example)" state="visible" r:id="rId5"/>
    <sheet sheetId="3" name="Blank template" state="visible" r:id="rId6"/>
    <sheet sheetId="4" name="Decisions" state="visible" r:id="rId7"/>
    <sheet sheetId="5" name="About" state="visible" r:id="rId8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Invented data for illustration. In the direction column, type exactly "Higher is better" or "Lower is better" so the formulas work.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Invented data for a fictional training centre. Blank cells in change and cost columns mean there is no valid comparison (division by zero or no spend).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>Enter the channel, result type and raw numbers only (columns A to D, G and H). The other columns are formulas.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1" authorId="0">
      <text>
        <r>
          <t>Three to five decisions. The first three rows are an invented example.</t>
        </r>
      </text>
    </comment>
  </commentList>
</comments>
</file>

<file path=xl/sharedStrings.xml><?xml version="1.0" encoding="utf-8"?>
<sst xmlns="http://schemas.openxmlformats.org/spreadsheetml/2006/main" count="94" uniqueCount="75">
  <si>
    <t>Objective</t>
  </si>
  <si>
    <t>Metric</t>
  </si>
  <si>
    <t>Target</t>
  </si>
  <si>
    <t>Actual</t>
  </si>
  <si>
    <t>Direction</t>
  </si>
  <si>
    <t>Progress %</t>
  </si>
  <si>
    <t>Verdict</t>
  </si>
  <si>
    <t>Note</t>
  </si>
  <si>
    <t>Design course enrolment</t>
  </si>
  <si>
    <t>Confirmed enrolments</t>
  </si>
  <si>
    <t>Higher is better</t>
  </si>
  <si>
    <t>Enrolment closed a week early</t>
  </si>
  <si>
    <t>Lower cost per enquiry from social-platform ads</t>
  </si>
  <si>
    <t>Cost per enquiry ($)</t>
  </si>
  <si>
    <t>Lower is better</t>
  </si>
  <si>
    <t>Actual pulled from the channels sheet</t>
  </si>
  <si>
    <t>Grow the newsletter list</t>
  </si>
  <si>
    <t>New subscribers</t>
  </si>
  <si>
    <t>Channel</t>
  </si>
  <si>
    <t>Result type</t>
  </si>
  <si>
    <t>Results this month</t>
  </si>
  <si>
    <t>Results last month</t>
  </si>
  <si>
    <t>Change</t>
  </si>
  <si>
    <t>Change %</t>
  </si>
  <si>
    <t>Spend this month ($)</t>
  </si>
  <si>
    <t>Spend last month ($)</t>
  </si>
  <si>
    <t>Cost per result this month</t>
  </si>
  <si>
    <t>Cost per result last month</t>
  </si>
  <si>
    <t>Cost per result change %</t>
  </si>
  <si>
    <t>Social platform ads</t>
  </si>
  <si>
    <t>WhatsApp enquiries</t>
  </si>
  <si>
    <t>"Free trial workshop" angle added mid-month</t>
  </si>
  <si>
    <t>Search ads</t>
  </si>
  <si>
    <t>Call requests</t>
  </si>
  <si>
    <t>Cost per click up according to the platform; cause unconfirmed</t>
  </si>
  <si>
    <t>Organic posting</t>
  </si>
  <si>
    <t>No ad spend</t>
  </si>
  <si>
    <t>Newsletter</t>
  </si>
  <si>
    <t>Workshop sign-ups</t>
  </si>
  <si>
    <t>First month of the newsletter; no comparison</t>
  </si>
  <si>
    <t>Website contact form</t>
  </si>
  <si>
    <t>Information requests</t>
  </si>
  <si>
    <t>Some traffic shifted to WhatsApp</t>
  </si>
  <si>
    <t>Total spend</t>
  </si>
  <si>
    <t>Results are not summed across types</t>
  </si>
  <si>
    <t>Total spend change %</t>
  </si>
  <si>
    <t>Decision</t>
  </si>
  <si>
    <t>Evidence from the report</t>
  </si>
  <si>
    <t>Owner</t>
  </si>
  <si>
    <t>Due</t>
  </si>
  <si>
    <t>How we know it worked</t>
  </si>
  <si>
    <t>Move 30% of the search-ads budget to social-platform ads for two weeks</t>
  </si>
  <si>
    <t>Social cost per enquiry fell 4.6% while search cost per request rose 10.6%</t>
  </si>
  <si>
    <t>Ads lead</t>
  </si>
  <si>
    <t>First week of the month</t>
  </si>
  <si>
    <t>Overall cost per confirmed enrolment does not rise, and enrolments do not fall</t>
  </si>
  <si>
    <t>Add "How did you hear about us?" to the first WhatsApp reply</t>
  </si>
  <si>
    <t>The assumed shift from the web form to WhatsApp is unconfirmed</t>
  </si>
  <si>
    <t>Receptionist</t>
  </si>
  <si>
    <t>Immediately</t>
  </si>
  <si>
    <t>A recorded source for at least 80% of conversations</t>
  </si>
  <si>
    <t>Reconcile search-ad call requests with the phone log</t>
  </si>
  <si>
    <t>Search numbers were not reconciled with internal records this month</t>
  </si>
  <si>
    <t>Marketing lead</t>
  </si>
  <si>
    <t>Before the next report</t>
  </si>
  <si>
    <t>A known, explained gap between the two numbers</t>
  </si>
  <si>
    <t>Monthly Marketing Report Template</t>
  </si>
  <si>
    <t>A monthly report linking objectives, channel results, spend and cost per result to interpretation, limits and next decisions, with a ready Excel sheet.</t>
  </si>
  <si>
    <t/>
  </si>
  <si>
    <t>Objectives: Invented data for illustration. In the direction column, type exactly "Higher is better" or "Lower is better" so the formulas work.</t>
  </si>
  <si>
    <t>Channels (example): Invented data for a fictional training centre. Blank cells in change and cost columns mean there is no valid comparison (division by zero or no spend).</t>
  </si>
  <si>
    <t>Blank template: Enter the channel, result type and raw numbers only (columns A to D, G and H). The other columns are formulas.</t>
  </si>
  <si>
    <t>Decisions: Three to five decisions. The first three rows are an invented example.</t>
  </si>
  <si>
    <t>Examples in this file are fictional.</t>
  </si>
  <si>
    <t>Mohamad Charafeddine — https://mohamadcharafeddine.com/en/resources/monthly-marketing-report/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</si>
</sst>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6F2EA"/>
      <name val="Arial"/>
    </font>
    <font>
      <name val="Arial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202320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1C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36" customWidth="1"/>
    <col min="2" max="2" width="22" customWidth="1"/>
    <col min="3" max="4" width="11" customWidth="1"/>
    <col min="5" max="5" width="16" customWidth="1"/>
    <col min="6" max="6" width="12" customWidth="1"/>
    <col min="7" max="7" width="11" customWidth="1"/>
    <col min="8" max="8" width="36" customWidth="1"/>
  </cols>
  <sheetData>
    <row r="1" ht="30" customHeight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3" t="s">
        <v>8</v>
      </c>
      <c r="B2" s="3" t="s">
        <v>9</v>
      </c>
      <c r="C2" s="3">
        <v>25</v>
      </c>
      <c r="D2" s="3">
        <v>19</v>
      </c>
      <c r="E2" s="3" t="s">
        <v>10</v>
      </c>
      <c r="F2" s="3">
        <f>IF(OR(C2="",D2="",C2=0,E2&lt;&gt;"Higher is better"),"",ROUND(D2/C2*100,1))</f>
      </c>
      <c r="G2" s="3">
        <f>IF(OR(C2="",D2=""),"",IF(E2="Lower is better",IF(D2&lt;=C2,"Met","Not met"),IF(D2&gt;=C2,"Met","Not met")))</f>
      </c>
      <c r="H2" s="3" t="s">
        <v>11</v>
      </c>
    </row>
    <row r="3" spans="1:8" s="2" customFormat="1" x14ac:dyDescent="0.25">
      <c r="A3" s="3" t="s">
        <v>12</v>
      </c>
      <c r="B3" s="3" t="s">
        <v>13</v>
      </c>
      <c r="C3" s="3">
        <v>4.5</v>
      </c>
      <c r="D3" s="3">
        <f>'Channels (example)'!I2</f>
      </c>
      <c r="E3" s="3" t="s">
        <v>14</v>
      </c>
      <c r="F3" s="3">
        <f>IF(OR(C3="",D3="",C3=0,E3&lt;&gt;"Higher is better"),"",ROUND(D3/C3*100,1))</f>
      </c>
      <c r="G3" s="3">
        <f>IF(OR(C3="",D3=""),"",IF(E3="Lower is better",IF(D3&lt;=C3,"Met","Not met"),IF(D3&gt;=C3,"Met","Not met")))</f>
      </c>
      <c r="H3" s="3" t="s">
        <v>15</v>
      </c>
    </row>
    <row r="4" spans="1:8" s="2" customFormat="1" x14ac:dyDescent="0.25">
      <c r="A4" s="3" t="s">
        <v>16</v>
      </c>
      <c r="B4" s="3" t="s">
        <v>17</v>
      </c>
      <c r="C4" s="3">
        <v>60</v>
      </c>
      <c r="D4" s="3">
        <v>74</v>
      </c>
      <c r="E4" s="3" t="s">
        <v>10</v>
      </c>
      <c r="F4" s="3">
        <f>IF(OR(C4="",D4="",C4=0,E4&lt;&gt;"Higher is better"),"",ROUND(D4/C4*100,1))</f>
      </c>
      <c r="G4" s="3">
        <f>IF(OR(C4="",D4=""),"",IF(E4="Lower is better",IF(D4&lt;=C4,"Met","Not met"),IF(D4&gt;=C4,"Met","Not met")))</f>
      </c>
      <c r="H4" s="2"/>
    </row>
    <row r="5" spans="1:8" s="2" customFormat="1" x14ac:dyDescent="0.25">
      <c r="A5" s="2"/>
      <c r="B5" s="2"/>
      <c r="C5" s="2"/>
      <c r="D5" s="2"/>
      <c r="E5" s="2"/>
      <c r="F5" s="3">
        <f>IF(OR(C5="",D5="",C5=0,E5&lt;&gt;"Higher is better"),"",ROUND(D5/C5*100,1))</f>
      </c>
      <c r="G5" s="3">
        <f>IF(OR(C5="",D5=""),"",IF(E5="Lower is better",IF(D5&lt;=C5,"Met","Not met"),IF(D5&gt;=C5,"Met","Not met")))</f>
      </c>
      <c r="H5" s="2"/>
    </row>
    <row r="6" spans="1:8" s="2" customFormat="1" x14ac:dyDescent="0.25">
      <c r="A6" s="2"/>
      <c r="B6" s="2"/>
      <c r="C6" s="2"/>
      <c r="D6" s="2"/>
      <c r="E6" s="2"/>
      <c r="F6" s="3">
        <f>IF(OR(C6="",D6="",C6=0,E6&lt;&gt;"Higher is better"),"",ROUND(D6/C6*100,1))</f>
      </c>
      <c r="G6" s="3">
        <f>IF(OR(C6="",D6=""),"",IF(E6="Lower is better",IF(D6&lt;=C6,"Met","Not met"),IF(D6&gt;=C6,"Met","Not met")))</f>
      </c>
      <c r="H6" s="2"/>
    </row>
    <row r="7" spans="1:8" s="2" customFormat="1" x14ac:dyDescent="0.25">
      <c r="A7" s="2"/>
      <c r="B7" s="2"/>
      <c r="C7" s="2"/>
      <c r="D7" s="2"/>
      <c r="E7" s="2"/>
      <c r="F7" s="3">
        <f>IF(OR(C7="",D7="",C7=0,E7&lt;&gt;"Higher is better"),"",ROUND(D7/C7*100,1))</f>
      </c>
      <c r="G7" s="3">
        <f>IF(OR(C7="",D7=""),"",IF(E7="Lower is better",IF(D7&lt;=C7,"Met","Not met"),IF(D7&gt;=C7,"Met","Not met")))</f>
      </c>
      <c r="H7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18" customWidth="1"/>
    <col min="3" max="4" width="14" customWidth="1"/>
    <col min="5" max="6" width="10" customWidth="1"/>
    <col min="7" max="11" width="14" customWidth="1"/>
    <col min="12" max="12" width="36" customWidth="1"/>
  </cols>
  <sheetData>
    <row r="1" ht="30" customHeight="1" spans="1:12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7</v>
      </c>
    </row>
    <row r="2" spans="1:12" s="2" customFormat="1" x14ac:dyDescent="0.25">
      <c r="A2" s="3" t="s">
        <v>29</v>
      </c>
      <c r="B2" s="3" t="s">
        <v>30</v>
      </c>
      <c r="C2" s="3">
        <v>142</v>
      </c>
      <c r="D2" s="3">
        <v>118</v>
      </c>
      <c r="E2" s="3">
        <f>IF(OR(C2="",D2=""),"",C2-D2)</f>
      </c>
      <c r="F2" s="3">
        <f>IF(OR(C2="",D2="",D2=0),"",ROUND((C2-D2)/D2*100,1))</f>
      </c>
      <c r="G2" s="3">
        <v>620</v>
      </c>
      <c r="H2" s="3">
        <v>540</v>
      </c>
      <c r="I2" s="3">
        <f>IF(OR(C2="",C2=0,G2="",G2=0),"",ROUND(G2/C2,2))</f>
      </c>
      <c r="J2" s="3">
        <f>IF(OR(D2="",D2=0,H2="",H2=0),"",ROUND(H2/D2,2))</f>
      </c>
      <c r="K2" s="3">
        <f>IF(OR(I2="",J2=""),"",ROUND((I2-J2)/J2*100,1))</f>
      </c>
      <c r="L2" s="3" t="s">
        <v>31</v>
      </c>
    </row>
    <row r="3" spans="1:12" s="2" customFormat="1" x14ac:dyDescent="0.25">
      <c r="A3" s="3" t="s">
        <v>32</v>
      </c>
      <c r="B3" s="3" t="s">
        <v>33</v>
      </c>
      <c r="C3" s="3">
        <v>38</v>
      </c>
      <c r="D3" s="3">
        <v>41</v>
      </c>
      <c r="E3" s="3">
        <f>IF(OR(C3="",D3=""),"",C3-D3)</f>
      </c>
      <c r="F3" s="3">
        <f>IF(OR(C3="",D3="",D3=0),"",ROUND((C3-D3)/D3*100,1))</f>
      </c>
      <c r="G3" s="3">
        <v>410</v>
      </c>
      <c r="H3" s="3">
        <v>400</v>
      </c>
      <c r="I3" s="3">
        <f>IF(OR(C3="",C3=0,G3="",G3=0),"",ROUND(G3/C3,2))</f>
      </c>
      <c r="J3" s="3">
        <f>IF(OR(D3="",D3=0,H3="",H3=0),"",ROUND(H3/D3,2))</f>
      </c>
      <c r="K3" s="3">
        <f>IF(OR(I3="",J3=""),"",ROUND((I3-J3)/J3*100,1))</f>
      </c>
      <c r="L3" s="3" t="s">
        <v>34</v>
      </c>
    </row>
    <row r="4" spans="1:12" s="2" customFormat="1" x14ac:dyDescent="0.25">
      <c r="A4" s="3" t="s">
        <v>35</v>
      </c>
      <c r="B4" s="3" t="s">
        <v>30</v>
      </c>
      <c r="C4" s="3">
        <v>57</v>
      </c>
      <c r="D4" s="3">
        <v>49</v>
      </c>
      <c r="E4" s="3">
        <f>IF(OR(C4="",D4=""),"",C4-D4)</f>
      </c>
      <c r="F4" s="3">
        <f>IF(OR(C4="",D4="",D4=0),"",ROUND((C4-D4)/D4*100,1))</f>
      </c>
      <c r="G4" s="3">
        <v>0</v>
      </c>
      <c r="H4" s="3">
        <v>0</v>
      </c>
      <c r="I4" s="3">
        <f>IF(OR(C4="",C4=0,G4="",G4=0),"",ROUND(G4/C4,2))</f>
      </c>
      <c r="J4" s="3">
        <f>IF(OR(D4="",D4=0,H4="",H4=0),"",ROUND(H4/D4,2))</f>
      </c>
      <c r="K4" s="3">
        <f>IF(OR(I4="",J4=""),"",ROUND((I4-J4)/J4*100,1))</f>
      </c>
      <c r="L4" s="3" t="s">
        <v>36</v>
      </c>
    </row>
    <row r="5" spans="1:12" s="2" customFormat="1" x14ac:dyDescent="0.25">
      <c r="A5" s="3" t="s">
        <v>37</v>
      </c>
      <c r="B5" s="3" t="s">
        <v>38</v>
      </c>
      <c r="C5" s="3">
        <v>12</v>
      </c>
      <c r="D5" s="3">
        <v>0</v>
      </c>
      <c r="E5" s="3">
        <f>IF(OR(C5="",D5=""),"",C5-D5)</f>
      </c>
      <c r="F5" s="3">
        <f>IF(OR(C5="",D5="",D5=0),"",ROUND((C5-D5)/D5*100,1))</f>
      </c>
      <c r="G5" s="3">
        <v>0</v>
      </c>
      <c r="H5" s="3">
        <v>0</v>
      </c>
      <c r="I5" s="3">
        <f>IF(OR(C5="",C5=0,G5="",G5=0),"",ROUND(G5/C5,2))</f>
      </c>
      <c r="J5" s="3">
        <f>IF(OR(D5="",D5=0,H5="",H5=0),"",ROUND(H5/D5,2))</f>
      </c>
      <c r="K5" s="3">
        <f>IF(OR(I5="",J5=""),"",ROUND((I5-J5)/J5*100,1))</f>
      </c>
      <c r="L5" s="3" t="s">
        <v>39</v>
      </c>
    </row>
    <row r="6" spans="1:12" s="2" customFormat="1" x14ac:dyDescent="0.25">
      <c r="A6" s="3" t="s">
        <v>40</v>
      </c>
      <c r="B6" s="3" t="s">
        <v>41</v>
      </c>
      <c r="C6" s="3">
        <v>21</v>
      </c>
      <c r="D6" s="3">
        <v>26</v>
      </c>
      <c r="E6" s="3">
        <f>IF(OR(C6="",D6=""),"",C6-D6)</f>
      </c>
      <c r="F6" s="3">
        <f>IF(OR(C6="",D6="",D6=0),"",ROUND((C6-D6)/D6*100,1))</f>
      </c>
      <c r="G6" s="3">
        <v>0</v>
      </c>
      <c r="H6" s="3">
        <v>0</v>
      </c>
      <c r="I6" s="3">
        <f>IF(OR(C6="",C6=0,G6="",G6=0),"",ROUND(G6/C6,2))</f>
      </c>
      <c r="J6" s="3">
        <f>IF(OR(D6="",D6=0,H6="",H6=0),"",ROUND(H6/D6,2))</f>
      </c>
      <c r="K6" s="3">
        <f>IF(OR(I6="",J6=""),"",ROUND((I6-J6)/J6*100,1))</f>
      </c>
      <c r="L6" s="3" t="s">
        <v>42</v>
      </c>
    </row>
    <row r="7" spans="1:12" s="2" customFormat="1" x14ac:dyDescent="0.25">
      <c r="A7" s="3" t="s">
        <v>43</v>
      </c>
      <c r="B7" s="3" t="s">
        <v>44</v>
      </c>
      <c r="C7" s="2"/>
      <c r="D7" s="2"/>
      <c r="E7" s="2"/>
      <c r="F7" s="2"/>
      <c r="G7" s="3">
        <f>SUM(G2:G6)</f>
      </c>
      <c r="H7" s="3">
        <f>SUM(H2:H6)</f>
      </c>
      <c r="I7" s="2"/>
      <c r="J7" s="2"/>
      <c r="K7" s="2"/>
      <c r="L7" s="2"/>
    </row>
    <row r="8" spans="1:12" s="2" customFormat="1" x14ac:dyDescent="0.25">
      <c r="A8" s="3" t="s">
        <v>45</v>
      </c>
      <c r="B8" s="2"/>
      <c r="C8" s="2"/>
      <c r="D8" s="2"/>
      <c r="E8" s="2"/>
      <c r="F8" s="2"/>
      <c r="G8" s="3">
        <f>IF(H7=0,"",ROUND((G7-H7)/H7*100,1))</f>
      </c>
      <c r="H8" s="2"/>
      <c r="I8" s="2"/>
      <c r="J8" s="2"/>
      <c r="K8" s="2"/>
      <c r="L8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18" customWidth="1"/>
    <col min="3" max="4" width="14" customWidth="1"/>
    <col min="5" max="6" width="10" customWidth="1"/>
    <col min="7" max="11" width="14" customWidth="1"/>
    <col min="12" max="12" width="36" customWidth="1"/>
  </cols>
  <sheetData>
    <row r="1" ht="30" customHeight="1" spans="1:12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7</v>
      </c>
    </row>
    <row r="2" spans="1:12" s="2" customFormat="1" x14ac:dyDescent="0.25">
      <c r="A2" s="2"/>
      <c r="B2" s="2"/>
      <c r="C2" s="2"/>
      <c r="D2" s="2"/>
      <c r="E2" s="3">
        <f>IF(OR(C2="",D2=""),"",C2-D2)</f>
      </c>
      <c r="F2" s="3">
        <f>IF(OR(C2="",D2="",D2=0),"",ROUND((C2-D2)/D2*100,1))</f>
      </c>
      <c r="G2" s="2"/>
      <c r="H2" s="2"/>
      <c r="I2" s="3">
        <f>IF(OR(C2="",C2=0,G2="",G2=0),"",ROUND(G2/C2,2))</f>
      </c>
      <c r="J2" s="3">
        <f>IF(OR(D2="",D2=0,H2="",H2=0),"",ROUND(H2/D2,2))</f>
      </c>
      <c r="K2" s="3">
        <f>IF(OR(I2="",J2=""),"",ROUND((I2-J2)/J2*100,1))</f>
      </c>
      <c r="L2" s="2"/>
    </row>
    <row r="3" spans="1:12" s="2" customFormat="1" x14ac:dyDescent="0.25">
      <c r="A3" s="2"/>
      <c r="B3" s="2"/>
      <c r="C3" s="2"/>
      <c r="D3" s="2"/>
      <c r="E3" s="3">
        <f>IF(OR(C3="",D3=""),"",C3-D3)</f>
      </c>
      <c r="F3" s="3">
        <f>IF(OR(C3="",D3="",D3=0),"",ROUND((C3-D3)/D3*100,1))</f>
      </c>
      <c r="G3" s="2"/>
      <c r="H3" s="2"/>
      <c r="I3" s="3">
        <f>IF(OR(C3="",C3=0,G3="",G3=0),"",ROUND(G3/C3,2))</f>
      </c>
      <c r="J3" s="3">
        <f>IF(OR(D3="",D3=0,H3="",H3=0),"",ROUND(H3/D3,2))</f>
      </c>
      <c r="K3" s="3">
        <f>IF(OR(I3="",J3=""),"",ROUND((I3-J3)/J3*100,1))</f>
      </c>
      <c r="L3" s="2"/>
    </row>
    <row r="4" spans="1:12" s="2" customFormat="1" x14ac:dyDescent="0.25">
      <c r="A4" s="2"/>
      <c r="B4" s="2"/>
      <c r="C4" s="2"/>
      <c r="D4" s="2"/>
      <c r="E4" s="3">
        <f>IF(OR(C4="",D4=""),"",C4-D4)</f>
      </c>
      <c r="F4" s="3">
        <f>IF(OR(C4="",D4="",D4=0),"",ROUND((C4-D4)/D4*100,1))</f>
      </c>
      <c r="G4" s="2"/>
      <c r="H4" s="2"/>
      <c r="I4" s="3">
        <f>IF(OR(C4="",C4=0,G4="",G4=0),"",ROUND(G4/C4,2))</f>
      </c>
      <c r="J4" s="3">
        <f>IF(OR(D4="",D4=0,H4="",H4=0),"",ROUND(H4/D4,2))</f>
      </c>
      <c r="K4" s="3">
        <f>IF(OR(I4="",J4=""),"",ROUND((I4-J4)/J4*100,1))</f>
      </c>
      <c r="L4" s="2"/>
    </row>
    <row r="5" spans="1:12" s="2" customFormat="1" x14ac:dyDescent="0.25">
      <c r="A5" s="2"/>
      <c r="B5" s="2"/>
      <c r="C5" s="2"/>
      <c r="D5" s="2"/>
      <c r="E5" s="3">
        <f>IF(OR(C5="",D5=""),"",C5-D5)</f>
      </c>
      <c r="F5" s="3">
        <f>IF(OR(C5="",D5="",D5=0),"",ROUND((C5-D5)/D5*100,1))</f>
      </c>
      <c r="G5" s="2"/>
      <c r="H5" s="2"/>
      <c r="I5" s="3">
        <f>IF(OR(C5="",C5=0,G5="",G5=0),"",ROUND(G5/C5,2))</f>
      </c>
      <c r="J5" s="3">
        <f>IF(OR(D5="",D5=0,H5="",H5=0),"",ROUND(H5/D5,2))</f>
      </c>
      <c r="K5" s="3">
        <f>IF(OR(I5="",J5=""),"",ROUND((I5-J5)/J5*100,1))</f>
      </c>
      <c r="L5" s="2"/>
    </row>
    <row r="6" spans="1:12" s="2" customFormat="1" x14ac:dyDescent="0.25">
      <c r="A6" s="2"/>
      <c r="B6" s="2"/>
      <c r="C6" s="2"/>
      <c r="D6" s="2"/>
      <c r="E6" s="3">
        <f>IF(OR(C6="",D6=""),"",C6-D6)</f>
      </c>
      <c r="F6" s="3">
        <f>IF(OR(C6="",D6="",D6=0),"",ROUND((C6-D6)/D6*100,1))</f>
      </c>
      <c r="G6" s="2"/>
      <c r="H6" s="2"/>
      <c r="I6" s="3">
        <f>IF(OR(C6="",C6=0,G6="",G6=0),"",ROUND(G6/C6,2))</f>
      </c>
      <c r="J6" s="3">
        <f>IF(OR(D6="",D6=0,H6="",H6=0),"",ROUND(H6/D6,2))</f>
      </c>
      <c r="K6" s="3">
        <f>IF(OR(I6="",J6=""),"",ROUND((I6-J6)/J6*100,1))</f>
      </c>
      <c r="L6" s="2"/>
    </row>
    <row r="7" spans="1:12" s="2" customFormat="1" x14ac:dyDescent="0.25">
      <c r="A7" s="2"/>
      <c r="B7" s="2"/>
      <c r="C7" s="2"/>
      <c r="D7" s="2"/>
      <c r="E7" s="3">
        <f>IF(OR(C7="",D7=""),"",C7-D7)</f>
      </c>
      <c r="F7" s="3">
        <f>IF(OR(C7="",D7="",D7=0),"",ROUND((C7-D7)/D7*100,1))</f>
      </c>
      <c r="G7" s="2"/>
      <c r="H7" s="2"/>
      <c r="I7" s="3">
        <f>IF(OR(C7="",C7=0,G7="",G7=0),"",ROUND(G7/C7,2))</f>
      </c>
      <c r="J7" s="3">
        <f>IF(OR(D7="",D7=0,H7="",H7=0),"",ROUND(H7/D7,2))</f>
      </c>
      <c r="K7" s="3">
        <f>IF(OR(I7="",J7=""),"",ROUND((I7-J7)/J7*100,1))</f>
      </c>
      <c r="L7" s="2"/>
    </row>
    <row r="8" spans="1:12" s="2" customFormat="1" x14ac:dyDescent="0.25">
      <c r="A8" s="2"/>
      <c r="B8" s="2"/>
      <c r="C8" s="2"/>
      <c r="D8" s="2"/>
      <c r="E8" s="3">
        <f>IF(OR(C8="",D8=""),"",C8-D8)</f>
      </c>
      <c r="F8" s="3">
        <f>IF(OR(C8="",D8="",D8=0),"",ROUND((C8-D8)/D8*100,1))</f>
      </c>
      <c r="G8" s="2"/>
      <c r="H8" s="2"/>
      <c r="I8" s="3">
        <f>IF(OR(C8="",C8=0,G8="",G8=0),"",ROUND(G8/C8,2))</f>
      </c>
      <c r="J8" s="3">
        <f>IF(OR(D8="",D8=0,H8="",H8=0),"",ROUND(H8/D8,2))</f>
      </c>
      <c r="K8" s="3">
        <f>IF(OR(I8="",J8=""),"",ROUND((I8-J8)/J8*100,1))</f>
      </c>
      <c r="L8" s="2"/>
    </row>
    <row r="9" spans="1:12" s="2" customFormat="1" x14ac:dyDescent="0.25">
      <c r="A9" s="2"/>
      <c r="B9" s="2"/>
      <c r="C9" s="2"/>
      <c r="D9" s="2"/>
      <c r="E9" s="3">
        <f>IF(OR(C9="",D9=""),"",C9-D9)</f>
      </c>
      <c r="F9" s="3">
        <f>IF(OR(C9="",D9="",D9=0),"",ROUND((C9-D9)/D9*100,1))</f>
      </c>
      <c r="G9" s="2"/>
      <c r="H9" s="2"/>
      <c r="I9" s="3">
        <f>IF(OR(C9="",C9=0,G9="",G9=0),"",ROUND(G9/C9,2))</f>
      </c>
      <c r="J9" s="3">
        <f>IF(OR(D9="",D9=0,H9="",H9=0),"",ROUND(H9/D9,2))</f>
      </c>
      <c r="K9" s="3">
        <f>IF(OR(I9="",J9=""),"",ROUND((I9-J9)/J9*100,1))</f>
      </c>
      <c r="L9" s="2"/>
    </row>
    <row r="10" spans="1:12" s="2" customFormat="1" x14ac:dyDescent="0.25">
      <c r="A10" s="2"/>
      <c r="B10" s="2"/>
      <c r="C10" s="2"/>
      <c r="D10" s="2"/>
      <c r="E10" s="3">
        <f>IF(OR(C10="",D10=""),"",C10-D10)</f>
      </c>
      <c r="F10" s="3">
        <f>IF(OR(C10="",D10="",D10=0),"",ROUND((C10-D10)/D10*100,1))</f>
      </c>
      <c r="G10" s="2"/>
      <c r="H10" s="2"/>
      <c r="I10" s="3">
        <f>IF(OR(C10="",C10=0,G10="",G10=0),"",ROUND(G10/C10,2))</f>
      </c>
      <c r="J10" s="3">
        <f>IF(OR(D10="",D10=0,H10="",H10=0),"",ROUND(H10/D10,2))</f>
      </c>
      <c r="K10" s="3">
        <f>IF(OR(I10="",J10=""),"",ROUND((I10-J10)/J10*100,1))</f>
      </c>
      <c r="L10" s="2"/>
    </row>
    <row r="11" spans="1:12" s="2" customFormat="1" x14ac:dyDescent="0.25">
      <c r="A11" s="2"/>
      <c r="B11" s="2"/>
      <c r="C11" s="2"/>
      <c r="D11" s="2"/>
      <c r="E11" s="3">
        <f>IF(OR(C11="",D11=""),"",C11-D11)</f>
      </c>
      <c r="F11" s="3">
        <f>IF(OR(C11="",D11="",D11=0),"",ROUND((C11-D11)/D11*100,1))</f>
      </c>
      <c r="G11" s="2"/>
      <c r="H11" s="2"/>
      <c r="I11" s="3">
        <f>IF(OR(C11="",C11=0,G11="",G11=0),"",ROUND(G11/C11,2))</f>
      </c>
      <c r="J11" s="3">
        <f>IF(OR(D11="",D11=0,H11="",H11=0),"",ROUND(H11/D11,2))</f>
      </c>
      <c r="K11" s="3">
        <f>IF(OR(I11="",J11=""),"",ROUND((I11-J11)/J11*100,1))</f>
      </c>
      <c r="L11" s="2"/>
    </row>
    <row r="12" spans="1:12" s="2" customFormat="1" x14ac:dyDescent="0.25">
      <c r="A12" s="3" t="s">
        <v>43</v>
      </c>
      <c r="B12" s="3" t="s">
        <v>44</v>
      </c>
      <c r="C12" s="2"/>
      <c r="D12" s="2"/>
      <c r="E12" s="2"/>
      <c r="F12" s="2"/>
      <c r="G12" s="3">
        <f>SUM(G2:G11)</f>
      </c>
      <c r="H12" s="3">
        <f>SUM(H2:H11)</f>
      </c>
      <c r="I12" s="2"/>
      <c r="J12" s="2"/>
      <c r="K12" s="2"/>
      <c r="L12" s="2"/>
    </row>
    <row r="13" spans="1:12" s="2" customFormat="1" x14ac:dyDescent="0.25">
      <c r="A13" s="3" t="s">
        <v>45</v>
      </c>
      <c r="B13" s="2"/>
      <c r="C13" s="2"/>
      <c r="D13" s="2"/>
      <c r="E13" s="2"/>
      <c r="F13" s="2"/>
      <c r="G13" s="3">
        <f>IF(H12=0,"",ROUND((G12-H12)/H12*100,1))</f>
      </c>
      <c r="H13" s="2"/>
      <c r="I13" s="2"/>
      <c r="J13" s="2"/>
      <c r="K13" s="2"/>
      <c r="L13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2" width="40" customWidth="1"/>
    <col min="3" max="4" width="14" customWidth="1"/>
    <col min="5" max="5" width="40" customWidth="1"/>
  </cols>
  <sheetData>
    <row r="1" ht="30" customHeight="1" spans="1:5" s="1" customFormat="1" x14ac:dyDescent="0.25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</row>
    <row r="2" spans="1:5" s="2" customFormat="1" x14ac:dyDescent="0.25">
      <c r="A2" s="3" t="s">
        <v>51</v>
      </c>
      <c r="B2" s="3" t="s">
        <v>52</v>
      </c>
      <c r="C2" s="3" t="s">
        <v>53</v>
      </c>
      <c r="D2" s="3" t="s">
        <v>54</v>
      </c>
      <c r="E2" s="3" t="s">
        <v>55</v>
      </c>
    </row>
    <row r="3" spans="1:5" s="2" customFormat="1" x14ac:dyDescent="0.25">
      <c r="A3" s="3" t="s">
        <v>56</v>
      </c>
      <c r="B3" s="3" t="s">
        <v>57</v>
      </c>
      <c r="C3" s="3" t="s">
        <v>58</v>
      </c>
      <c r="D3" s="3" t="s">
        <v>59</v>
      </c>
      <c r="E3" s="3" t="s">
        <v>60</v>
      </c>
    </row>
    <row r="4" spans="1:5" s="2" customFormat="1" x14ac:dyDescent="0.25">
      <c r="A4" s="3" t="s">
        <v>61</v>
      </c>
      <c r="B4" s="3" t="s">
        <v>62</v>
      </c>
      <c r="C4" s="3" t="s">
        <v>63</v>
      </c>
      <c r="D4" s="3" t="s">
        <v>64</v>
      </c>
      <c r="E4" s="3" t="s">
        <v>65</v>
      </c>
    </row>
    <row r="5" spans="1:5" s="2" customFormat="1" x14ac:dyDescent="0.25">
      <c r="A5" s="2"/>
      <c r="B5" s="2"/>
      <c r="C5" s="2"/>
      <c r="D5" s="2"/>
      <c r="E5" s="2"/>
    </row>
    <row r="6" spans="1:5" s="2" customFormat="1" x14ac:dyDescent="0.25">
      <c r="A6" s="2"/>
      <c r="B6" s="2"/>
      <c r="C6" s="2"/>
      <c r="D6" s="2"/>
      <c r="E6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outlineLevelRow="0" outlineLevelCol="0" x14ac:dyDescent="55"/>
  <cols>
    <col min="1" max="1" width="90" customWidth="1"/>
  </cols>
  <sheetData>
    <row r="1" spans="1:1" x14ac:dyDescent="0.25">
      <c r="A1" s="4" t="s">
        <v>66</v>
      </c>
    </row>
    <row r="2" spans="1:1" x14ac:dyDescent="0.25">
      <c r="A2" s="5" t="s">
        <v>67</v>
      </c>
    </row>
    <row r="3" spans="1:1" x14ac:dyDescent="0.25">
      <c r="A3" s="5" t="s">
        <v>68</v>
      </c>
    </row>
    <row r="4" spans="1:1" x14ac:dyDescent="0.25">
      <c r="A4" s="5" t="s">
        <v>69</v>
      </c>
    </row>
    <row r="5" spans="1:1" x14ac:dyDescent="0.25">
      <c r="A5" s="5" t="s">
        <v>70</v>
      </c>
    </row>
    <row r="6" spans="1:1" x14ac:dyDescent="0.25">
      <c r="A6" s="5" t="s">
        <v>71</v>
      </c>
    </row>
    <row r="7" spans="1:1" x14ac:dyDescent="0.25">
      <c r="A7" s="5" t="s">
        <v>72</v>
      </c>
    </row>
    <row r="8" spans="1:1" x14ac:dyDescent="0.25">
      <c r="A8" s="5" t="s">
        <v>68</v>
      </c>
    </row>
    <row r="9" spans="1:1" x14ac:dyDescent="0.25">
      <c r="A9" s="5" t="s">
        <v>73</v>
      </c>
    </row>
    <row r="10" spans="1:1" x14ac:dyDescent="0.25">
      <c r="A10" s="5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Objectives</vt:lpstr>
      <vt:lpstr>Channels (example)</vt:lpstr>
      <vt:lpstr>Blank template</vt:lpstr>
      <vt:lpstr>Decisions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Charafeddine</dc:creator>
  <dc:title/>
  <dc:subject/>
  <dc:description/>
  <cp:keywords/>
  <cp:category/>
  <cp:lastModifiedBy>Unknown</cp:lastModifiedBy>
  <dcterms:created xsi:type="dcterms:W3CDTF">2026-09-21T00:00:00Z</dcterms:created>
  <dcterms:modified xsi:type="dcterms:W3CDTF">2026-09-21T12:52:07Z</dcterms:modified>
</cp:coreProperties>
</file>